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90746\Desktop\MBA 2020\Fifth Class Acc-535\Week 2\"/>
    </mc:Choice>
  </mc:AlternateContent>
  <bookViews>
    <workbookView xWindow="0" yWindow="0" windowWidth="25125" windowHeight="12435"/>
  </bookViews>
  <sheets>
    <sheet name="NPV" sheetId="1" r:id="rId1"/>
    <sheet name="IR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1" l="1"/>
  <c r="E13" i="1"/>
  <c r="E11" i="1"/>
  <c r="E18" i="1" l="1"/>
  <c r="C15" i="2" l="1"/>
  <c r="C13" i="2"/>
  <c r="G5" i="1" l="1"/>
  <c r="C16" i="1"/>
  <c r="C13" i="1"/>
  <c r="C11" i="1"/>
  <c r="C18" i="1" l="1"/>
</calcChain>
</file>

<file path=xl/sharedStrings.xml><?xml version="1.0" encoding="utf-8"?>
<sst xmlns="http://schemas.openxmlformats.org/spreadsheetml/2006/main" count="21" uniqueCount="14">
  <si>
    <t xml:space="preserve">Initial Investment </t>
  </si>
  <si>
    <t xml:space="preserve">Total Cash flows </t>
  </si>
  <si>
    <t>Text Example LO-10.2</t>
  </si>
  <si>
    <t xml:space="preserve">Desired Rate of Return </t>
  </si>
  <si>
    <t xml:space="preserve">Net present value </t>
  </si>
  <si>
    <t xml:space="preserve">Initial investment </t>
  </si>
  <si>
    <t xml:space="preserve">Less: </t>
  </si>
  <si>
    <t>NPV</t>
  </si>
  <si>
    <t>Text Example LO-10.3</t>
  </si>
  <si>
    <t>Cash flow year 1</t>
  </si>
  <si>
    <t>Cash flow year 2</t>
  </si>
  <si>
    <t>Cash flow year 3</t>
  </si>
  <si>
    <t>Cash flow year 4</t>
  </si>
  <si>
    <t xml:space="preserve">Internal Rate of Return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</si>
</sst>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8" fontId="0" fillId="0" borderId="0" xfId="0" applyNumberFormat="1"/>
    <xf numFmtId="43" fontId="0" fillId="0" borderId="0" xfId="1" applyFont="1"/>
    <xf numFmtId="43" fontId="0" fillId="0" borderId="1" xfId="1" applyFont="1" applyBorder="1"/>
    <xf numFmtId="9" fontId="0" fillId="0" borderId="0" xfId="0" applyNumberForma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0</xdr:row>
      <xdr:rowOff>91440</xdr:rowOff>
    </xdr:from>
    <xdr:to>
      <xdr:col>19</xdr:col>
      <xdr:colOff>568539</xdr:colOff>
      <xdr:row>24</xdr:row>
      <xdr:rowOff>39461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3D93EE1-56AF-4109-940A-F03E6A0D0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8780" y="91440"/>
          <a:ext cx="8447619" cy="43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388620</xdr:colOff>
      <xdr:row>1</xdr:row>
      <xdr:rowOff>144780</xdr:rowOff>
    </xdr:from>
    <xdr:to>
      <xdr:col>18</xdr:col>
      <xdr:colOff>16125</xdr:colOff>
      <xdr:row>19</xdr:row>
      <xdr:rowOff>171033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36E6C77-BEC4-4588-81E6-A833F3274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5280" y="327660"/>
          <a:ext cx="8161905" cy="33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E4" sqref="E4"/>
    </sheetView>
  </sheetViews>
  <sheetFormatPr defaultRowHeight="15" x14ac:dyDescent="0.25"/>
  <cols>
    <col min="1" max="1" width="19" bestFit="1" customWidth="1"/>
    <col min="3" max="3" width="11.5703125" bestFit="1" customWidth="1"/>
    <col min="5" max="5" width="11.5703125" bestFit="1" customWidth="1"/>
    <col min="7" max="7" width="11.5703125" bestFit="1" customWidth="1"/>
    <col min="8" max="8" width="15.7109375" bestFit="1" customWidth="1"/>
    <col min="11" max="11" width="12.5703125" style="2" bestFit="1" customWidth="1"/>
  </cols>
  <sheetData>
    <row r="1" spans="1:7" x14ac:dyDescent="0.25">
      <c r="A1" t="s">
        <v>2</v>
      </c>
    </row>
    <row r="3" spans="1:7" x14ac:dyDescent="0.25">
      <c r="A3" t="s">
        <v>3</v>
      </c>
      <c r="C3" s="4">
        <v>0.12</v>
      </c>
      <c r="E3" s="4">
        <v>0.12</v>
      </c>
    </row>
    <row r="5" spans="1:7" x14ac:dyDescent="0.25">
      <c r="A5" t="s">
        <v>0</v>
      </c>
      <c r="C5" s="2">
        <v>582742</v>
      </c>
      <c r="E5" s="2">
        <v>160000</v>
      </c>
      <c r="G5" s="1">
        <f>NPV(C3,C7,C8,C9,C10)</f>
        <v>607469.86932528089</v>
      </c>
    </row>
    <row r="6" spans="1:7" x14ac:dyDescent="0.25">
      <c r="C6" s="2"/>
      <c r="E6" s="2"/>
    </row>
    <row r="7" spans="1:7" x14ac:dyDescent="0.25">
      <c r="A7" t="s">
        <v>9</v>
      </c>
      <c r="C7" s="2">
        <v>200000</v>
      </c>
      <c r="E7" s="2">
        <v>52800</v>
      </c>
    </row>
    <row r="8" spans="1:7" x14ac:dyDescent="0.25">
      <c r="A8" t="s">
        <v>10</v>
      </c>
      <c r="C8" s="2">
        <v>200000</v>
      </c>
      <c r="E8" s="2">
        <v>52800</v>
      </c>
    </row>
    <row r="9" spans="1:7" x14ac:dyDescent="0.25">
      <c r="A9" t="s">
        <v>11</v>
      </c>
      <c r="C9" s="2">
        <v>200000</v>
      </c>
      <c r="E9" s="2">
        <v>52800</v>
      </c>
    </row>
    <row r="10" spans="1:7" x14ac:dyDescent="0.25">
      <c r="A10" t="s">
        <v>12</v>
      </c>
      <c r="C10" s="2">
        <v>200000</v>
      </c>
      <c r="E10" s="2">
        <v>52800</v>
      </c>
    </row>
    <row r="11" spans="1:7" ht="15.75" thickBot="1" x14ac:dyDescent="0.3">
      <c r="A11" t="s">
        <v>1</v>
      </c>
      <c r="C11" s="3">
        <f>SUM(C7:C10)</f>
        <v>800000</v>
      </c>
      <c r="E11" s="3">
        <f>SUM(E7:E10)</f>
        <v>211200</v>
      </c>
    </row>
    <row r="12" spans="1:7" ht="15.75" thickTop="1" x14ac:dyDescent="0.25"/>
    <row r="13" spans="1:7" x14ac:dyDescent="0.25">
      <c r="A13" t="s">
        <v>4</v>
      </c>
      <c r="C13" s="1">
        <f>NPV(C3,C7,C8,C9,C10)</f>
        <v>607469.86932528089</v>
      </c>
      <c r="E13" s="1">
        <f>NPV(E3,E7,E8,E9,E10)</f>
        <v>160372.04550187418</v>
      </c>
    </row>
    <row r="15" spans="1:7" x14ac:dyDescent="0.25">
      <c r="A15" t="s">
        <v>6</v>
      </c>
    </row>
    <row r="16" spans="1:7" x14ac:dyDescent="0.25">
      <c r="A16" t="s">
        <v>5</v>
      </c>
      <c r="C16" s="5">
        <f>C5</f>
        <v>582742</v>
      </c>
      <c r="E16" s="5">
        <f>E5</f>
        <v>160000</v>
      </c>
    </row>
    <row r="18" spans="1:5" x14ac:dyDescent="0.25">
      <c r="A18" t="s">
        <v>7</v>
      </c>
      <c r="C18" s="5">
        <f>+C13-C16</f>
        <v>24727.869325280888</v>
      </c>
      <c r="E18" s="5">
        <f>+E13-E16</f>
        <v>372.04550187417772</v>
      </c>
    </row>
    <row r="22" spans="1:5" x14ac:dyDescent="0.25">
      <c r="C22" s="2"/>
    </row>
    <row r="23" spans="1:5" x14ac:dyDescent="0.25">
      <c r="C23" s="2"/>
    </row>
    <row r="24" spans="1:5" x14ac:dyDescent="0.25">
      <c r="C24" s="2"/>
    </row>
    <row r="25" spans="1:5" x14ac:dyDescent="0.25">
      <c r="C25" s="2"/>
    </row>
    <row r="26" spans="1:5" x14ac:dyDescent="0.25">
      <c r="C26" s="2"/>
    </row>
    <row r="27" spans="1:5" x14ac:dyDescent="0.25">
      <c r="C27" s="1"/>
    </row>
    <row r="30" spans="1:5" ht="15.75" thickBot="1" x14ac:dyDescent="0.3">
      <c r="C30" s="3"/>
    </row>
    <row r="31" spans="1:5" ht="15.75" thickTop="1" x14ac:dyDescent="0.25"/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workbookViewId="0"/>
  </sheetViews>
  <sheetFormatPr defaultRowHeight="15" x14ac:dyDescent="0.25"/>
  <cols>
    <col min="1" max="1" width="25.42578125" customWidth="1"/>
    <col min="3" max="3" width="11.5703125" bestFit="1" customWidth="1"/>
  </cols>
  <sheetData>
    <row r="3" spans="1:3" x14ac:dyDescent="0.25">
      <c r="A3" t="s">
        <v>8</v>
      </c>
    </row>
    <row r="5" spans="1:3" x14ac:dyDescent="0.25">
      <c r="A5" t="s">
        <v>3</v>
      </c>
      <c r="C5" s="4">
        <v>0.12</v>
      </c>
    </row>
    <row r="7" spans="1:3" x14ac:dyDescent="0.25">
      <c r="A7" t="s">
        <v>0</v>
      </c>
      <c r="C7" s="2">
        <v>-582742</v>
      </c>
    </row>
    <row r="8" spans="1:3" x14ac:dyDescent="0.25">
      <c r="C8" s="2"/>
    </row>
    <row r="9" spans="1:3" x14ac:dyDescent="0.25">
      <c r="A9" t="s">
        <v>9</v>
      </c>
      <c r="C9" s="2">
        <v>200000</v>
      </c>
    </row>
    <row r="10" spans="1:3" x14ac:dyDescent="0.25">
      <c r="A10" t="s">
        <v>10</v>
      </c>
      <c r="C10" s="2">
        <v>200000</v>
      </c>
    </row>
    <row r="11" spans="1:3" x14ac:dyDescent="0.25">
      <c r="A11" t="s">
        <v>11</v>
      </c>
      <c r="C11" s="2">
        <v>200000</v>
      </c>
    </row>
    <row r="12" spans="1:3" x14ac:dyDescent="0.25">
      <c r="A12" t="s">
        <v>12</v>
      </c>
      <c r="C12" s="2">
        <v>200000</v>
      </c>
    </row>
    <row r="13" spans="1:3" ht="15.75" thickBot="1" x14ac:dyDescent="0.3">
      <c r="A13" t="s">
        <v>1</v>
      </c>
      <c r="C13" s="3">
        <f>SUM(C9:C12)</f>
        <v>800000</v>
      </c>
    </row>
    <row r="14" spans="1:3" ht="15.75" thickTop="1" x14ac:dyDescent="0.25"/>
    <row r="15" spans="1:3" x14ac:dyDescent="0.25">
      <c r="A15" t="s">
        <v>13</v>
      </c>
      <c r="C15" s="4">
        <f>IRR(C7:C12,C5)</f>
        <v>0.14000038581139562</v>
      </c>
    </row>
    <row r="18" spans="3:3" x14ac:dyDescent="0.25">
      <c r="C18" s="5"/>
    </row>
    <row r="20" spans="3:3" x14ac:dyDescent="0.25">
      <c r="C20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NPV</vt:lpstr>
      <vt:lpstr>IRR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Tischler</dc:creator>
  <cp:lastModifiedBy>Verma, Honey [US] (AS)</cp:lastModifiedBy>
  <dcterms:created xsi:type="dcterms:W3CDTF">2020-03-20T00:36:31Z</dcterms:created>
  <dcterms:modified xsi:type="dcterms:W3CDTF">2020-09-01T18:49:40Z</dcterms:modified>
</cp:coreProperties>
</file>